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/>
  <bookViews>
    <workbookView xWindow="0" yWindow="0" windowWidth="28800" windowHeight="12375"/>
  </bookViews>
  <sheets>
    <sheet name="List1" sheetId="1" r:id="rId1"/>
  </sheets>
  <definedNames>
    <definedName name="_xlnm.Print_Area" localSheetId="0">List1!$B$1:$G$13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14" i="1" s="1"/>
  <c r="G14" i="1" s="1"/>
  <c r="E8" i="1"/>
  <c r="G8" i="1" s="1"/>
  <c r="E7" i="1"/>
  <c r="G13" i="1" l="1"/>
  <c r="G7" i="1"/>
  <c r="E6" i="1"/>
  <c r="G6" i="1" s="1"/>
  <c r="E5" i="1"/>
  <c r="G5" i="1" s="1"/>
  <c r="E4" i="1"/>
  <c r="E9" i="1" l="1"/>
  <c r="G4" i="1"/>
  <c r="G9" i="1" s="1"/>
</calcChain>
</file>

<file path=xl/sharedStrings.xml><?xml version="1.0" encoding="utf-8"?>
<sst xmlns="http://schemas.openxmlformats.org/spreadsheetml/2006/main" count="21" uniqueCount="16">
  <si>
    <t>Ks</t>
  </si>
  <si>
    <t>DPH</t>
  </si>
  <si>
    <t>Jednotková cena bez DPH</t>
  </si>
  <si>
    <t>Celková cena bez DPH</t>
  </si>
  <si>
    <t>Celkem včetně DPH</t>
  </si>
  <si>
    <t>Název položky</t>
  </si>
  <si>
    <t>Prodloužení servisní podpory</t>
  </si>
  <si>
    <t>L2 monitoring sítě a ověřování bezpečného přístupu do sítě (DDI / NAC / DNS / DHCP / IPAM)</t>
  </si>
  <si>
    <t>Obměna prvků síťové infrastruktury</t>
  </si>
  <si>
    <t>Zavedení síťové behaviorální analýzy</t>
  </si>
  <si>
    <t xml:space="preserve">Příloha č. 2 –  Rozpad ceny </t>
  </si>
  <si>
    <t xml:space="preserve">Instalace, konfigurace a implementace </t>
  </si>
  <si>
    <t>Zaškolení</t>
  </si>
  <si>
    <t>Cena za roční prodlouženou záruku za jakost o 12 měsíců</t>
  </si>
  <si>
    <t xml:space="preserve">Cena předmětu plnění dle čl. II odst. 1 Smlouvy </t>
  </si>
  <si>
    <t xml:space="preserve">Cena předmětu plnění dle čl. II odst. 2 písm. g) Smlouvy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</si>
</sst>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[$Kč-405]_-;\-* #,##0\ [$Kč-405]_-;_-* &quot;-&quot;??\ [$Kč-405]_-;_-@_-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9" fontId="0" fillId="0" borderId="0" xfId="1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164" fontId="0" fillId="0" borderId="0" xfId="0" applyNumberFormat="1"/>
    <xf numFmtId="164" fontId="3" fillId="0" borderId="0" xfId="0" applyNumberFormat="1" applyFont="1"/>
    <xf numFmtId="9" fontId="0" fillId="0" borderId="1" xfId="1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3" fillId="4" borderId="0" xfId="0" applyFont="1" applyFill="1" applyAlignment="1">
      <alignment horizontal="left"/>
    </xf>
    <xf numFmtId="164" fontId="3" fillId="4" borderId="0" xfId="0" applyNumberFormat="1" applyFont="1" applyFill="1" applyAlignment="1">
      <alignment horizontal="left"/>
    </xf>
    <xf numFmtId="0" fontId="2" fillId="2" borderId="0" xfId="0" applyFont="1" applyFill="1" applyAlignment="1">
      <alignment horizontal="center" vertical="center" wrapText="1"/>
    </xf>
    <xf numFmtId="164" fontId="0" fillId="0" borderId="0" xfId="0" applyNumberFormat="1" applyFont="1"/>
  </cellXfs>
  <cellStyles count="2">
    <cellStyle name="Normální" xfId="0" builtinId="0"/>
    <cellStyle name="Procenta" xfId="1" builtinId="5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\ [$Kč-405]_-;\-* #,##0\ [$Kč-405]_-;_-* &quot;-&quot;??\ [$Kč-405]_-;_-@_-"/>
      <border diagonalUp="0" diagonalDown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\ [$Kč-405]_-;\-* #,##0\ [$Kč-405]_-;_-* &quot;-&quot;??\ [$Kč-405]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\ [$Kč-405]_-;\-* #,##0\ [$Kč-405]_-;_-* &quot;-&quot;??\ [$Kč-405]_-;_-@_-"/>
      <fill>
        <patternFill patternType="solid">
          <fgColor indexed="64"/>
          <bgColor rgb="FFFFFF00"/>
        </patternFill>
      </fill>
      <border diagonalUp="0" diagonalDown="0">
        <left/>
        <right/>
        <top style="thin">
          <color theme="4"/>
        </top>
        <bottom/>
      </border>
      <protection locked="0" hidden="0"/>
    </dxf>
    <dxf>
      <alignment horizontal="center" vertical="bottom" textRotation="0" wrapText="0" indent="0" justifyLastLine="0" shrinkToFit="0" readingOrder="0"/>
    </dxf>
    <dxf>
      <border outline="0">
        <right style="thin">
          <color theme="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</dxf>
    <dxf>
      <numFmt numFmtId="164" formatCode="_-* #,##0\ [$Kč-405]_-;\-* #,##0\ [$Kč-405]_-;_-* &quot;-&quot;??\ [$Kč-405]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\ [$Kč-405]_-;\-* #,##0\ [$Kč-405]_-;_-* &quot;-&quot;??\ [$Kč-405]_-;_-@_-"/>
      <alignment horizontal="center" vertical="bottom" textRotation="0" wrapText="0" indent="0" justifyLastLine="0" shrinkToFit="0" readingOrder="0"/>
    </dxf>
    <dxf>
      <numFmt numFmtId="164" formatCode="_-* #,##0\ [$Kč-405]_-;\-* #,##0\ [$Kč-405]_-;_-* &quot;-&quot;??\ [$Kč-405]_-;_-@_-"/>
    </dxf>
    <dxf>
      <numFmt numFmtId="164" formatCode="_-* #,##0\ [$Kč-405]_-;\-* #,##0\ [$Kč-405]_-;_-* &quot;-&quot;??\ [$Kč-405]_-;_-@_-"/>
    </dxf>
    <dxf>
      <alignment horizontal="center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ulka1" displayName="Tabulka1" ref="B3:G9" totalsRowShown="0" headerRowDxfId="13">
  <autoFilter ref="B3:G9"/>
  <tableColumns count="6">
    <tableColumn id="1" name="Název položky"/>
    <tableColumn id="2" name="Ks" dataDxfId="12"/>
    <tableColumn id="3" name="Jednotková cena bez DPH" dataDxfId="11"/>
    <tableColumn id="4" name="Celková cena bez DPH" dataDxfId="10"/>
    <tableColumn id="5" name="DPH" dataDxfId="9" dataCellStyle="Procenta"/>
    <tableColumn id="6" name="Celkem včetně DPH" dataDxfId="8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Tabulka2" displayName="Tabulka2" ref="B12:G14" totalsRowShown="0" headerRowDxfId="7" dataDxfId="6" tableBorderDxfId="5">
  <autoFilter ref="B12:G14"/>
  <tableColumns count="6">
    <tableColumn id="1" name="Prodloužení servisní podpory"/>
    <tableColumn id="2" name="Ks" dataDxfId="4"/>
    <tableColumn id="3" name="Jednotková cena bez DPH" dataDxfId="3"/>
    <tableColumn id="4" name="Celková cena bez DPH" dataDxfId="0">
      <calculatedColumnFormula>D13*C13</calculatedColumnFormula>
    </tableColumn>
    <tableColumn id="5" name="DPH" dataDxfId="2" dataCellStyle="Procenta"/>
    <tableColumn id="6" name="Celkem včetně DPH" dataDxfId="1">
      <calculatedColumnFormula>E13+(E13*F13)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4"/>
  <sheetViews>
    <sheetView tabSelected="1" topLeftCell="B1" workbookViewId="0">
      <selection activeCell="M15" sqref="M15"/>
    </sheetView>
  </sheetViews>
  <sheetFormatPr defaultRowHeight="15" x14ac:dyDescent="0.25"/>
  <cols>
    <col min="2" max="2" width="51.28515625" bestFit="1" customWidth="1"/>
    <col min="3" max="3" width="9.28515625" style="1" customWidth="1"/>
    <col min="4" max="5" width="16.7109375" customWidth="1"/>
    <col min="6" max="6" width="9.28515625" style="1" customWidth="1"/>
    <col min="7" max="7" width="16.7109375" customWidth="1"/>
  </cols>
  <sheetData>
    <row r="1" spans="2:7" ht="18" x14ac:dyDescent="0.25">
      <c r="B1" s="7" t="s">
        <v>10</v>
      </c>
    </row>
    <row r="3" spans="2:7" s="3" customFormat="1" ht="30" x14ac:dyDescent="0.25">
      <c r="B3" s="4" t="s">
        <v>5</v>
      </c>
      <c r="C3" s="4" t="s">
        <v>0</v>
      </c>
      <c r="D3" s="4" t="s">
        <v>2</v>
      </c>
      <c r="E3" s="4" t="s">
        <v>3</v>
      </c>
      <c r="F3" s="4" t="s">
        <v>1</v>
      </c>
      <c r="G3" s="4" t="s">
        <v>4</v>
      </c>
    </row>
    <row r="4" spans="2:7" ht="30" x14ac:dyDescent="0.25">
      <c r="B4" s="3" t="s">
        <v>7</v>
      </c>
      <c r="C4" s="1">
        <v>1</v>
      </c>
      <c r="D4" s="11">
        <v>0</v>
      </c>
      <c r="E4" s="8">
        <f t="shared" ref="E4:E8" si="0">D4*C4</f>
        <v>0</v>
      </c>
      <c r="F4" s="2">
        <v>0.21</v>
      </c>
      <c r="G4" s="8">
        <f>E4+(E4*F4)</f>
        <v>0</v>
      </c>
    </row>
    <row r="5" spans="2:7" x14ac:dyDescent="0.25">
      <c r="B5" t="s">
        <v>8</v>
      </c>
      <c r="C5" s="1">
        <v>1</v>
      </c>
      <c r="D5" s="11">
        <v>0</v>
      </c>
      <c r="E5" s="8">
        <f t="shared" si="0"/>
        <v>0</v>
      </c>
      <c r="F5" s="2">
        <v>0.21</v>
      </c>
      <c r="G5" s="8">
        <f t="shared" ref="G5:G7" si="1">E5+(E5*F5)</f>
        <v>0</v>
      </c>
    </row>
    <row r="6" spans="2:7" x14ac:dyDescent="0.25">
      <c r="B6" t="s">
        <v>9</v>
      </c>
      <c r="C6" s="1">
        <v>1</v>
      </c>
      <c r="D6" s="11">
        <v>0</v>
      </c>
      <c r="E6" s="8">
        <f t="shared" si="0"/>
        <v>0</v>
      </c>
      <c r="F6" s="2">
        <v>0.21</v>
      </c>
      <c r="G6" s="8">
        <f t="shared" si="1"/>
        <v>0</v>
      </c>
    </row>
    <row r="7" spans="2:7" x14ac:dyDescent="0.25">
      <c r="B7" t="s">
        <v>11</v>
      </c>
      <c r="C7" s="1">
        <v>1</v>
      </c>
      <c r="D7" s="11">
        <v>0</v>
      </c>
      <c r="E7" s="8">
        <f t="shared" si="0"/>
        <v>0</v>
      </c>
      <c r="F7" s="2">
        <v>0.21</v>
      </c>
      <c r="G7" s="8">
        <f t="shared" si="1"/>
        <v>0</v>
      </c>
    </row>
    <row r="8" spans="2:7" x14ac:dyDescent="0.25">
      <c r="B8" t="s">
        <v>12</v>
      </c>
      <c r="C8" s="1">
        <v>1</v>
      </c>
      <c r="D8" s="11">
        <v>0</v>
      </c>
      <c r="E8" s="8">
        <f>D8*C8</f>
        <v>0</v>
      </c>
      <c r="F8" s="2">
        <v>0.21</v>
      </c>
      <c r="G8" s="8">
        <f>E8+(E8*F8)</f>
        <v>0</v>
      </c>
    </row>
    <row r="9" spans="2:7" s="6" customFormat="1" x14ac:dyDescent="0.25">
      <c r="B9" s="12" t="s">
        <v>14</v>
      </c>
      <c r="C9" s="12"/>
      <c r="D9" s="13"/>
      <c r="E9" s="9">
        <f>SUM(E4:E8)</f>
        <v>0</v>
      </c>
      <c r="F9" s="2">
        <v>0.21</v>
      </c>
      <c r="G9" s="9">
        <f>SUM(G4:G8)</f>
        <v>0</v>
      </c>
    </row>
    <row r="12" spans="2:7" s="3" customFormat="1" ht="30" x14ac:dyDescent="0.25">
      <c r="B12" s="4" t="s">
        <v>6</v>
      </c>
      <c r="C12" s="4" t="s">
        <v>0</v>
      </c>
      <c r="D12" s="5" t="s">
        <v>2</v>
      </c>
      <c r="E12" s="5" t="s">
        <v>3</v>
      </c>
      <c r="F12" s="5" t="s">
        <v>1</v>
      </c>
      <c r="G12" s="14" t="s">
        <v>4</v>
      </c>
    </row>
    <row r="13" spans="2:7" x14ac:dyDescent="0.25">
      <c r="B13" t="s">
        <v>13</v>
      </c>
      <c r="C13" s="1">
        <v>3</v>
      </c>
      <c r="D13" s="11">
        <v>0</v>
      </c>
      <c r="E13" s="8">
        <f>D13*C13</f>
        <v>0</v>
      </c>
      <c r="F13" s="10">
        <v>0.21</v>
      </c>
      <c r="G13" s="8">
        <f t="shared" ref="G13" si="2">E13+(E13*F13)</f>
        <v>0</v>
      </c>
    </row>
    <row r="14" spans="2:7" x14ac:dyDescent="0.25">
      <c r="B14" s="12" t="s">
        <v>15</v>
      </c>
      <c r="C14" s="12"/>
      <c r="D14" s="13"/>
      <c r="E14" s="9">
        <f>E13</f>
        <v>0</v>
      </c>
      <c r="F14" s="2">
        <v>0.21</v>
      </c>
      <c r="G14" s="15">
        <f>E14+(E14*F14)</f>
        <v>0</v>
      </c>
    </row>
  </sheetData>
  <sheetProtection password="D8C2" sheet="1" objects="1" scenarios="1"/>
  <pageMargins left="0.25" right="0.25" top="0.75" bottom="0.75" header="0.3" footer="0.3"/>
  <pageSetup paperSize="9" scale="85" orientation="portrait" horizontalDpi="4294967293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2018-08-05T10:21:31Z</dcterms:created>
  <dcterms:modified xsi:type="dcterms:W3CDTF">2018-08-17T11:08:11Z</dcterms:modified>
</cp:coreProperties>
</file>